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en.arrieuberges\Box\14_Bât_Affaires\Montpellier\34BA-107922-Mtp-CNRS IGF Nord\03 Etudes\08 PRO - DCE\03 CDPGF\4-DCE V3\"/>
    </mc:Choice>
  </mc:AlternateContent>
  <bookViews>
    <workbookView xWindow="-120" yWindow="-120" windowWidth="29040" windowHeight="15840"/>
  </bookViews>
  <sheets>
    <sheet name="LOT ETANCHEITE" sheetId="2" r:id="rId1"/>
  </sheets>
  <definedNames>
    <definedName name="_xlnm.Print_Titles" localSheetId="0">'LOT ETANCHEITE'!$2:$6</definedName>
    <definedName name="LOT" localSheetId="0">'LOT ETANCHEITE'!$B$5</definedName>
    <definedName name="LOT">#REF!</definedName>
    <definedName name="N°_LOT" localSheetId="0">'LOT ETANCHEITE'!$A$5</definedName>
    <definedName name="N°_LOT">#REF!</definedName>
    <definedName name="_xlnm.Print_Area" localSheetId="0">'LOT ETANCHEITE'!$A$1:$G$48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2" l="1"/>
  <c r="G26" i="2"/>
  <c r="G23" i="2"/>
  <c r="G25" i="2"/>
  <c r="G30" i="2"/>
  <c r="G33" i="2" l="1"/>
  <c r="G17" i="2"/>
  <c r="G15" i="2" s="1"/>
  <c r="E2" i="2"/>
  <c r="G14" i="2" l="1"/>
  <c r="G13" i="2"/>
  <c r="G11" i="2" l="1"/>
  <c r="B41" i="2"/>
  <c r="B39" i="2"/>
  <c r="G36" i="2"/>
  <c r="G35" i="2"/>
  <c r="G34" i="2"/>
  <c r="G31" i="2" l="1"/>
  <c r="G39" i="2" l="1"/>
  <c r="E40" i="2" s="1"/>
  <c r="E41" i="2" s="1"/>
</calcChain>
</file>

<file path=xl/sharedStrings.xml><?xml version="1.0" encoding="utf-8"?>
<sst xmlns="http://schemas.openxmlformats.org/spreadsheetml/2006/main" count="67" uniqueCount="53">
  <si>
    <t>Phase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</si>
  <si>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</si>
  <si>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</si>
  <si>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</si>
  <si>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</si>
  <si>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</si>
  <si>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</si>
  <si>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</si>
  <si>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</si>
  <si>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Synthèse</t>
  </si>
  <si>
    <t xml:space="preserve">TVA au taux de : </t>
  </si>
  <si>
    <t>Qté ENT</t>
  </si>
  <si>
    <t>3.</t>
  </si>
  <si>
    <t>DESCRIPTION DES TRAVAUX</t>
  </si>
  <si>
    <t>ens</t>
  </si>
  <si>
    <t>3.2.</t>
  </si>
  <si>
    <t>3.1.</t>
  </si>
  <si>
    <t>Divers</t>
  </si>
  <si>
    <t>Installation de chantier</t>
  </si>
  <si>
    <t>Etudes d'execution</t>
  </si>
  <si>
    <t>Mise en service et réglage des isntallations</t>
  </si>
  <si>
    <t>DOE</t>
  </si>
  <si>
    <t>Etanchéité</t>
  </si>
  <si>
    <t>3.2.1</t>
  </si>
  <si>
    <t>3.2.2</t>
  </si>
  <si>
    <t>3.2.3</t>
  </si>
  <si>
    <t>3.2.4</t>
  </si>
  <si>
    <t>Etanchéité auto protégée sur support béton</t>
  </si>
  <si>
    <t>3.2.5</t>
  </si>
  <si>
    <t>Chemins de circulation</t>
  </si>
  <si>
    <t>3.2.6</t>
  </si>
  <si>
    <t>3.2.7</t>
  </si>
  <si>
    <t>m²</t>
  </si>
  <si>
    <t>ml</t>
  </si>
  <si>
    <t>ETANCHEITE</t>
  </si>
  <si>
    <t>01</t>
  </si>
  <si>
    <t>DCE V3</t>
  </si>
  <si>
    <t>RENOVATION ETANCHEITE
 TOITURE IGF NORD</t>
  </si>
  <si>
    <t>Dépose de l’étanchéité</t>
  </si>
  <si>
    <t>Dépose du garde-corps en toiture et stockage du panneaux IGF Nord</t>
  </si>
  <si>
    <t>Réfection des ventilations primaire et entrées EP</t>
  </si>
  <si>
    <t>Relevés d’étanchéité</t>
  </si>
  <si>
    <t>3.2.8</t>
  </si>
  <si>
    <t>Couvertine</t>
  </si>
  <si>
    <t>3.2.9</t>
  </si>
  <si>
    <t>Garde-corps</t>
  </si>
  <si>
    <t>3.2.10</t>
  </si>
  <si>
    <t>Repose de Panneau signalétique du bâtiment IGF Nord sur Garde-corps en toiture</t>
  </si>
  <si>
    <t>Protection de chantier durant les travaux</t>
  </si>
  <si>
    <t>Dépose Garde corps</t>
  </si>
  <si>
    <t xml:space="preserve">m² </t>
  </si>
  <si>
    <t>Reprises des supports d'etanchéité</t>
  </si>
  <si>
    <t>Dépose stockage et consignation panneau affichage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</si>
</sst>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rgb="FFFE5000"/>
      <name val="Calibri"/>
      <family val="2"/>
      <scheme val="minor"/>
    </font>
    <font>
      <sz val="8"/>
      <name val="Arial"/>
      <family val="2"/>
    </font>
    <font>
      <b/>
      <sz val="11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</fills>
  <borders count="26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8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</cellStyleXfs>
  <cellXfs count="77">
    <xf numFmtId="0" fontId="0" fillId="0" borderId="0" xfId="0"/>
    <xf numFmtId="166" fontId="9" fillId="2" borderId="11" xfId="1" applyNumberFormat="1" applyFont="1" applyFill="1" applyBorder="1" applyAlignment="1">
      <alignment horizontal="center" vertical="center"/>
    </xf>
    <xf numFmtId="167" fontId="11" fillId="2" borderId="11" xfId="1" applyNumberFormat="1" applyFont="1" applyFill="1" applyBorder="1" applyAlignment="1">
      <alignment horizontal="center" vertical="center"/>
    </xf>
    <xf numFmtId="49" fontId="10" fillId="6" borderId="8" xfId="1" applyNumberFormat="1" applyFont="1" applyFill="1" applyBorder="1" applyAlignment="1">
      <alignment horizontal="left" vertical="center" wrapText="1" indent="1"/>
    </xf>
    <xf numFmtId="49" fontId="10" fillId="6" borderId="8" xfId="1" applyNumberFormat="1" applyFont="1" applyFill="1" applyBorder="1" applyAlignment="1">
      <alignment horizontal="center" vertical="center"/>
    </xf>
    <xf numFmtId="164" fontId="10" fillId="2" borderId="11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left" indent="1"/>
    </xf>
    <xf numFmtId="0" fontId="9" fillId="0" borderId="0" xfId="1" applyFont="1" applyAlignment="1">
      <alignment horizontal="center"/>
    </xf>
    <xf numFmtId="4" fontId="9" fillId="2" borderId="0" xfId="1" applyNumberFormat="1" applyFont="1" applyFill="1"/>
    <xf numFmtId="4" fontId="9" fillId="0" borderId="0" xfId="1" applyNumberFormat="1" applyFont="1"/>
    <xf numFmtId="49" fontId="9" fillId="0" borderId="20" xfId="1" applyNumberFormat="1" applyFont="1" applyBorder="1" applyAlignment="1">
      <alignment horizontal="left" vertical="top" wrapText="1" indent="1"/>
    </xf>
    <xf numFmtId="49" fontId="9" fillId="0" borderId="20" xfId="1" applyNumberFormat="1" applyFont="1" applyBorder="1" applyAlignment="1">
      <alignment horizontal="center" vertical="top"/>
    </xf>
    <xf numFmtId="164" fontId="10" fillId="0" borderId="0" xfId="1" applyNumberFormat="1" applyFont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4" fontId="9" fillId="0" borderId="25" xfId="1" applyNumberFormat="1" applyFont="1" applyBorder="1" applyAlignment="1">
      <alignment horizontal="center" vertical="top"/>
    </xf>
    <xf numFmtId="164" fontId="9" fillId="0" borderId="25" xfId="1" applyNumberFormat="1" applyFont="1" applyBorder="1" applyAlignment="1">
      <alignment horizontal="center" vertical="top"/>
    </xf>
    <xf numFmtId="49" fontId="9" fillId="0" borderId="25" xfId="1" applyNumberFormat="1" applyFont="1" applyBorder="1" applyAlignment="1">
      <alignment horizontal="center" vertical="top"/>
    </xf>
    <xf numFmtId="166" fontId="9" fillId="4" borderId="18" xfId="1" applyNumberFormat="1" applyFont="1" applyFill="1" applyBorder="1" applyAlignment="1">
      <alignment horizontal="center" vertical="center" wrapText="1"/>
    </xf>
    <xf numFmtId="167" fontId="9" fillId="4" borderId="24" xfId="1" applyNumberFormat="1" applyFont="1" applyFill="1" applyBorder="1" applyAlignment="1">
      <alignment horizontal="center" vertical="center"/>
    </xf>
    <xf numFmtId="0" fontId="15" fillId="0" borderId="25" xfId="1" applyFont="1" applyBorder="1" applyAlignment="1">
      <alignment horizontal="center" vertical="center"/>
    </xf>
    <xf numFmtId="49" fontId="9" fillId="0" borderId="25" xfId="1" applyNumberFormat="1" applyFont="1" applyBorder="1" applyAlignment="1">
      <alignment horizontal="left" vertical="top" wrapText="1" indent="1"/>
    </xf>
    <xf numFmtId="164" fontId="10" fillId="0" borderId="25" xfId="1" applyNumberFormat="1" applyFont="1" applyBorder="1" applyAlignment="1">
      <alignment horizontal="center" vertical="center"/>
    </xf>
    <xf numFmtId="49" fontId="10" fillId="6" borderId="25" xfId="1" applyNumberFormat="1" applyFont="1" applyFill="1" applyBorder="1" applyAlignment="1">
      <alignment horizontal="center" vertical="center"/>
    </xf>
    <xf numFmtId="49" fontId="10" fillId="6" borderId="25" xfId="1" applyNumberFormat="1" applyFont="1" applyFill="1" applyBorder="1" applyAlignment="1">
      <alignment horizontal="left" vertical="center" wrapText="1" indent="1"/>
    </xf>
    <xf numFmtId="164" fontId="10" fillId="2" borderId="25" xfId="1" applyNumberFormat="1" applyFont="1" applyFill="1" applyBorder="1" applyAlignment="1">
      <alignment horizontal="center" vertical="center"/>
    </xf>
    <xf numFmtId="164" fontId="9" fillId="2" borderId="25" xfId="1" applyNumberFormat="1" applyFont="1" applyFill="1" applyBorder="1" applyAlignment="1">
      <alignment horizontal="center" vertical="center"/>
    </xf>
    <xf numFmtId="166" fontId="9" fillId="7" borderId="25" xfId="1" applyNumberFormat="1" applyFont="1" applyFill="1" applyBorder="1" applyAlignment="1">
      <alignment vertical="center"/>
    </xf>
    <xf numFmtId="166" fontId="10" fillId="7" borderId="25" xfId="1" applyNumberFormat="1" applyFont="1" applyFill="1" applyBorder="1" applyAlignment="1">
      <alignment horizontal="right" vertical="center"/>
    </xf>
    <xf numFmtId="3" fontId="9" fillId="0" borderId="25" xfId="1" applyNumberFormat="1" applyFont="1" applyBorder="1" applyAlignment="1">
      <alignment horizontal="center" vertical="top"/>
    </xf>
    <xf numFmtId="164" fontId="10" fillId="6" borderId="25" xfId="1" applyNumberFormat="1" applyFont="1" applyFill="1" applyBorder="1" applyAlignment="1">
      <alignment horizontal="center" vertical="center"/>
    </xf>
    <xf numFmtId="0" fontId="10" fillId="6" borderId="25" xfId="1" applyFont="1" applyFill="1" applyBorder="1" applyAlignment="1">
      <alignment horizontal="center" vertical="center"/>
    </xf>
    <xf numFmtId="164" fontId="13" fillId="2" borderId="25" xfId="1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2" fillId="0" borderId="0" xfId="2" applyFont="1"/>
    <xf numFmtId="1" fontId="4" fillId="2" borderId="3" xfId="2" applyNumberFormat="1" applyFont="1" applyFill="1" applyBorder="1" applyAlignment="1">
      <alignment horizontal="center"/>
    </xf>
    <xf numFmtId="1" fontId="5" fillId="2" borderId="4" xfId="2" applyNumberFormat="1" applyFont="1" applyFill="1" applyBorder="1" applyAlignment="1">
      <alignment horizontal="center" vertical="center"/>
    </xf>
    <xf numFmtId="4" fontId="5" fillId="2" borderId="7" xfId="2" applyNumberFormat="1" applyFont="1" applyFill="1" applyBorder="1" applyAlignment="1">
      <alignment horizontal="center" vertical="center"/>
    </xf>
    <xf numFmtId="164" fontId="7" fillId="2" borderId="0" xfId="2" applyNumberFormat="1" applyFont="1" applyFill="1" applyAlignment="1">
      <alignment horizontal="center" vertical="center"/>
    </xf>
    <xf numFmtId="165" fontId="4" fillId="2" borderId="7" xfId="2" applyNumberFormat="1" applyFont="1" applyFill="1" applyBorder="1" applyAlignment="1">
      <alignment horizontal="center" vertical="center"/>
    </xf>
    <xf numFmtId="4" fontId="5" fillId="3" borderId="13" xfId="2" applyNumberFormat="1" applyFont="1" applyFill="1" applyBorder="1" applyAlignment="1">
      <alignment horizontal="left" vertical="center" inden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left" indent="1"/>
    </xf>
    <xf numFmtId="164" fontId="2" fillId="2" borderId="0" xfId="2" applyNumberFormat="1" applyFont="1" applyFill="1" applyAlignment="1">
      <alignment horizontal="center" vertical="center"/>
    </xf>
    <xf numFmtId="4" fontId="2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12" fillId="5" borderId="16" xfId="2" applyFont="1" applyFill="1" applyBorder="1" applyAlignment="1">
      <alignment horizontal="center" vertical="center"/>
    </xf>
    <xf numFmtId="0" fontId="12" fillId="5" borderId="11" xfId="2" applyFont="1" applyFill="1" applyBorder="1" applyAlignment="1">
      <alignment horizontal="center" vertical="center"/>
    </xf>
    <xf numFmtId="164" fontId="12" fillId="2" borderId="17" xfId="2" applyNumberFormat="1" applyFont="1" applyFill="1" applyBorder="1" applyAlignment="1">
      <alignment horizontal="center" vertical="center"/>
    </xf>
    <xf numFmtId="164" fontId="7" fillId="2" borderId="25" xfId="2" applyNumberFormat="1" applyFont="1" applyFill="1" applyBorder="1" applyAlignment="1">
      <alignment horizontal="center" vertical="center"/>
    </xf>
    <xf numFmtId="0" fontId="7" fillId="2" borderId="25" xfId="2" applyFont="1" applyFill="1" applyBorder="1" applyAlignment="1">
      <alignment horizontal="center"/>
    </xf>
    <xf numFmtId="0" fontId="7" fillId="2" borderId="25" xfId="2" applyFont="1" applyFill="1" applyBorder="1" applyAlignment="1">
      <alignment horizontal="left" indent="1"/>
    </xf>
    <xf numFmtId="0" fontId="7" fillId="2" borderId="25" xfId="2" applyFont="1" applyFill="1" applyBorder="1" applyAlignment="1">
      <alignment horizontal="center" vertical="center"/>
    </xf>
    <xf numFmtId="4" fontId="7" fillId="2" borderId="25" xfId="2" applyNumberFormat="1" applyFont="1" applyFill="1" applyBorder="1" applyAlignment="1">
      <alignment horizontal="center" vertical="center"/>
    </xf>
    <xf numFmtId="9" fontId="14" fillId="0" borderId="25" xfId="4" applyFont="1" applyFill="1" applyBorder="1" applyAlignment="1">
      <alignment horizontal="center" vertical="center"/>
    </xf>
    <xf numFmtId="0" fontId="2" fillId="0" borderId="0" xfId="2" applyFont="1" applyAlignment="1">
      <alignment vertical="center"/>
    </xf>
    <xf numFmtId="164" fontId="9" fillId="0" borderId="25" xfId="1" applyNumberFormat="1" applyFont="1" applyBorder="1" applyAlignment="1">
      <alignment horizontal="center" vertical="center"/>
    </xf>
    <xf numFmtId="4" fontId="9" fillId="0" borderId="0" xfId="1" applyNumberFormat="1" applyFont="1" applyAlignment="1">
      <alignment vertical="center"/>
    </xf>
    <xf numFmtId="49" fontId="5" fillId="0" borderId="12" xfId="2" applyNumberFormat="1" applyFont="1" applyBorder="1" applyAlignment="1">
      <alignment horizontal="left" vertical="center" indent="1"/>
    </xf>
    <xf numFmtId="17" fontId="21" fillId="2" borderId="14" xfId="0" applyNumberFormat="1" applyFont="1" applyFill="1" applyBorder="1" applyAlignment="1">
      <alignment horizontal="center" vertical="center"/>
    </xf>
    <xf numFmtId="0" fontId="1" fillId="0" borderId="0" xfId="2" applyFont="1"/>
    <xf numFmtId="166" fontId="10" fillId="4" borderId="15" xfId="1" applyNumberFormat="1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/>
    </xf>
    <xf numFmtId="0" fontId="19" fillId="2" borderId="5" xfId="2" applyFont="1" applyFill="1" applyBorder="1" applyAlignment="1">
      <alignment horizontal="center" vertical="center"/>
    </xf>
    <xf numFmtId="0" fontId="19" fillId="2" borderId="6" xfId="2" applyFont="1" applyFill="1" applyBorder="1" applyAlignment="1">
      <alignment horizontal="center" vertical="center"/>
    </xf>
    <xf numFmtId="164" fontId="17" fillId="8" borderId="23" xfId="2" applyNumberFormat="1" applyFont="1" applyFill="1" applyBorder="1" applyAlignment="1">
      <alignment horizontal="center" vertical="center" wrapText="1"/>
    </xf>
    <xf numFmtId="164" fontId="17" fillId="8" borderId="22" xfId="2" applyNumberFormat="1" applyFont="1" applyFill="1" applyBorder="1" applyAlignment="1">
      <alignment horizontal="center" vertical="center" wrapText="1"/>
    </xf>
    <xf numFmtId="164" fontId="18" fillId="9" borderId="21" xfId="2" applyNumberFormat="1" applyFont="1" applyFill="1" applyBorder="1" applyAlignment="1">
      <alignment horizontal="center" vertical="center"/>
    </xf>
    <xf numFmtId="0" fontId="16" fillId="2" borderId="9" xfId="1" applyFont="1" applyFill="1" applyBorder="1" applyAlignment="1">
      <alignment horizontal="left" vertical="center" indent="1"/>
    </xf>
    <xf numFmtId="0" fontId="16" fillId="2" borderId="10" xfId="1" applyFont="1" applyFill="1" applyBorder="1" applyAlignment="1">
      <alignment horizontal="left" vertical="center" indent="1"/>
    </xf>
    <xf numFmtId="166" fontId="10" fillId="4" borderId="19" xfId="1" applyNumberFormat="1" applyFont="1" applyFill="1" applyBorder="1" applyAlignment="1">
      <alignment horizontal="center" vertical="center"/>
    </xf>
    <xf numFmtId="166" fontId="10" fillId="4" borderId="18" xfId="1" applyNumberFormat="1" applyFont="1" applyFill="1" applyBorder="1" applyAlignment="1">
      <alignment horizontal="center" vertical="center"/>
    </xf>
    <xf numFmtId="0" fontId="6" fillId="5" borderId="25" xfId="2" applyFont="1" applyFill="1" applyBorder="1" applyAlignment="1">
      <alignment horizontal="left" vertical="center"/>
    </xf>
    <xf numFmtId="0" fontId="10" fillId="6" borderId="25" xfId="1" applyFont="1" applyFill="1" applyBorder="1" applyAlignment="1">
      <alignment horizontal="center" vertical="center"/>
    </xf>
    <xf numFmtId="0" fontId="13" fillId="0" borderId="25" xfId="1" applyFont="1" applyBorder="1" applyAlignment="1">
      <alignment horizontal="right" vertical="center"/>
    </xf>
    <xf numFmtId="164" fontId="13" fillId="2" borderId="25" xfId="1" applyNumberFormat="1" applyFont="1" applyFill="1" applyBorder="1" applyAlignment="1">
      <alignment horizontal="center" vertical="center"/>
    </xf>
    <xf numFmtId="167" fontId="9" fillId="7" borderId="25" xfId="1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2 2 2" xfId="1"/>
    <cellStyle name="Normal 3" xfId="3"/>
    <cellStyle name="Pourcentage 2" xfId="4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8015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zoomScale="85" zoomScaleNormal="70" zoomScaleSheetLayoutView="85" workbookViewId="0">
      <selection activeCell="B25" sqref="B25"/>
    </sheetView>
  </sheetViews>
  <sheetFormatPr baseColWidth="10" defaultColWidth="10.75" defaultRowHeight="15" x14ac:dyDescent="0.25"/>
  <cols>
    <col min="1" max="1" width="7.5" style="32" customWidth="1"/>
    <col min="2" max="2" width="44.375" style="33" customWidth="1"/>
    <col min="3" max="3" width="7.625" style="33" customWidth="1"/>
    <col min="4" max="4" width="1.375" style="33" customWidth="1"/>
    <col min="5" max="5" width="8" style="33" customWidth="1"/>
    <col min="6" max="6" width="9.875" style="33" customWidth="1"/>
    <col min="7" max="7" width="20.5" style="54" customWidth="1"/>
    <col min="8" max="16384" width="10.75" style="33"/>
  </cols>
  <sheetData>
    <row r="1" spans="1:7" ht="87" customHeight="1" x14ac:dyDescent="0.25"/>
    <row r="2" spans="1:7" ht="40.5" customHeight="1" x14ac:dyDescent="0.25">
      <c r="A2" s="61" t="s">
        <v>37</v>
      </c>
      <c r="B2" s="62"/>
      <c r="C2" s="34" t="s">
        <v>0</v>
      </c>
      <c r="D2" s="35"/>
      <c r="E2" s="65" t="str">
        <f>"Cadre DPGF du lot
"&amp;A5&amp;" - "&amp;B5</f>
        <v>Cadre DPGF du lot
01 - ETANCHEITE</v>
      </c>
      <c r="F2" s="66"/>
      <c r="G2" s="66"/>
    </row>
    <row r="3" spans="1:7" ht="25.15" customHeight="1" x14ac:dyDescent="0.25">
      <c r="A3" s="63"/>
      <c r="B3" s="64"/>
      <c r="C3" s="36" t="s">
        <v>36</v>
      </c>
      <c r="D3" s="37"/>
      <c r="E3" s="67"/>
      <c r="F3" s="67"/>
      <c r="G3" s="67"/>
    </row>
    <row r="4" spans="1:7" ht="15.75" x14ac:dyDescent="0.25">
      <c r="A4" s="68" t="s">
        <v>1</v>
      </c>
      <c r="B4" s="69"/>
      <c r="C4" s="38" t="s">
        <v>2</v>
      </c>
      <c r="D4" s="1"/>
      <c r="E4" s="17"/>
      <c r="F4" s="70"/>
      <c r="G4" s="71"/>
    </row>
    <row r="5" spans="1:7" x14ac:dyDescent="0.25">
      <c r="A5" s="57" t="s">
        <v>35</v>
      </c>
      <c r="B5" s="39" t="s">
        <v>34</v>
      </c>
      <c r="C5" s="58">
        <v>45901</v>
      </c>
      <c r="D5" s="2"/>
      <c r="E5" s="18"/>
      <c r="F5" s="60"/>
      <c r="G5" s="60"/>
    </row>
    <row r="6" spans="1:7" x14ac:dyDescent="0.25">
      <c r="A6" s="40"/>
      <c r="B6" s="41"/>
      <c r="C6" s="42"/>
      <c r="D6" s="42"/>
      <c r="E6" s="43"/>
      <c r="F6" s="44"/>
      <c r="G6" s="42"/>
    </row>
    <row r="7" spans="1:7" x14ac:dyDescent="0.25">
      <c r="A7" s="45" t="s">
        <v>4</v>
      </c>
      <c r="B7" s="46" t="s">
        <v>5</v>
      </c>
      <c r="C7" s="46" t="s">
        <v>6</v>
      </c>
      <c r="D7" s="47"/>
      <c r="E7" s="46" t="s">
        <v>11</v>
      </c>
      <c r="F7" s="46" t="s">
        <v>7</v>
      </c>
      <c r="G7" s="46" t="s">
        <v>8</v>
      </c>
    </row>
    <row r="8" spans="1:7" x14ac:dyDescent="0.25">
      <c r="A8" s="40"/>
      <c r="B8" s="41"/>
      <c r="C8" s="44"/>
      <c r="D8" s="43"/>
      <c r="E8" s="43"/>
      <c r="F8" s="42"/>
      <c r="G8" s="43"/>
    </row>
    <row r="9" spans="1:7" x14ac:dyDescent="0.25">
      <c r="A9" s="4" t="s">
        <v>12</v>
      </c>
      <c r="B9" s="3" t="s">
        <v>13</v>
      </c>
      <c r="C9" s="4"/>
      <c r="D9" s="5"/>
      <c r="E9" s="4"/>
      <c r="F9" s="4"/>
      <c r="G9" s="4"/>
    </row>
    <row r="10" spans="1:7" x14ac:dyDescent="0.25">
      <c r="A10" s="13"/>
      <c r="B10" s="10"/>
      <c r="C10" s="11"/>
      <c r="D10" s="12"/>
      <c r="E10" s="14"/>
      <c r="F10" s="15"/>
      <c r="G10" s="55"/>
    </row>
    <row r="11" spans="1:7" x14ac:dyDescent="0.25">
      <c r="A11" s="22" t="s">
        <v>16</v>
      </c>
      <c r="B11" s="23" t="s">
        <v>18</v>
      </c>
      <c r="C11" s="22"/>
      <c r="D11" s="24"/>
      <c r="E11" s="22"/>
      <c r="F11" s="22"/>
      <c r="G11" s="29">
        <f>SUM(G12:G14)</f>
        <v>0</v>
      </c>
    </row>
    <row r="12" spans="1:7" x14ac:dyDescent="0.25">
      <c r="A12" s="19"/>
      <c r="B12" s="20"/>
      <c r="C12" s="16"/>
      <c r="D12" s="21"/>
      <c r="E12" s="14"/>
      <c r="F12" s="15"/>
      <c r="G12" s="55"/>
    </row>
    <row r="13" spans="1:7" x14ac:dyDescent="0.25">
      <c r="A13" s="19"/>
      <c r="B13" s="20" t="s">
        <v>18</v>
      </c>
      <c r="C13" s="16" t="s">
        <v>14</v>
      </c>
      <c r="D13" s="21"/>
      <c r="E13" s="28"/>
      <c r="F13" s="15"/>
      <c r="G13" s="55">
        <f t="shared" ref="G13:G14" si="0">E13*F13</f>
        <v>0</v>
      </c>
    </row>
    <row r="14" spans="1:7" x14ac:dyDescent="0.25">
      <c r="A14" s="19"/>
      <c r="B14" s="20"/>
      <c r="C14" s="16"/>
      <c r="D14" s="21"/>
      <c r="E14" s="28"/>
      <c r="F14" s="15"/>
      <c r="G14" s="55">
        <f t="shared" si="0"/>
        <v>0</v>
      </c>
    </row>
    <row r="15" spans="1:7" x14ac:dyDescent="0.25">
      <c r="A15" s="22" t="s">
        <v>15</v>
      </c>
      <c r="B15" s="23" t="s">
        <v>22</v>
      </c>
      <c r="C15" s="22"/>
      <c r="D15" s="24"/>
      <c r="E15" s="22"/>
      <c r="F15" s="22"/>
      <c r="G15" s="29">
        <f>SUM(G16:G30)</f>
        <v>0</v>
      </c>
    </row>
    <row r="16" spans="1:7" x14ac:dyDescent="0.25">
      <c r="A16" s="19"/>
      <c r="B16" s="20"/>
      <c r="C16" s="16"/>
      <c r="D16" s="21"/>
      <c r="E16" s="14"/>
      <c r="F16" s="15"/>
      <c r="G16" s="55"/>
    </row>
    <row r="17" spans="1:11" x14ac:dyDescent="0.25">
      <c r="A17" s="19" t="s">
        <v>23</v>
      </c>
      <c r="B17" s="20" t="s">
        <v>38</v>
      </c>
      <c r="C17" s="16" t="s">
        <v>32</v>
      </c>
      <c r="D17" s="21"/>
      <c r="E17" s="28"/>
      <c r="F17" s="15"/>
      <c r="G17" s="55">
        <f t="shared" ref="G17:G23" si="1">E17*F17</f>
        <v>0</v>
      </c>
    </row>
    <row r="18" spans="1:11" ht="25.5" x14ac:dyDescent="0.25">
      <c r="A18" s="19" t="s">
        <v>24</v>
      </c>
      <c r="B18" s="20" t="s">
        <v>39</v>
      </c>
      <c r="C18" s="16"/>
      <c r="D18" s="21"/>
      <c r="E18" s="28"/>
      <c r="F18" s="15"/>
      <c r="G18" s="55"/>
    </row>
    <row r="19" spans="1:11" x14ac:dyDescent="0.25">
      <c r="A19" s="19"/>
      <c r="B19" s="20" t="s">
        <v>49</v>
      </c>
      <c r="C19" s="16" t="s">
        <v>33</v>
      </c>
      <c r="D19" s="21"/>
      <c r="E19" s="28"/>
      <c r="F19" s="15"/>
      <c r="G19" s="55"/>
    </row>
    <row r="20" spans="1:11" x14ac:dyDescent="0.25">
      <c r="A20" s="19"/>
      <c r="B20" s="20" t="s">
        <v>52</v>
      </c>
      <c r="C20" s="16" t="s">
        <v>14</v>
      </c>
      <c r="D20" s="21"/>
      <c r="E20" s="28"/>
      <c r="F20" s="15"/>
      <c r="G20" s="55"/>
    </row>
    <row r="21" spans="1:11" x14ac:dyDescent="0.25">
      <c r="A21" s="19"/>
      <c r="B21" s="20" t="s">
        <v>48</v>
      </c>
      <c r="C21" s="16" t="s">
        <v>14</v>
      </c>
      <c r="D21" s="21"/>
      <c r="E21" s="28"/>
      <c r="F21" s="15"/>
      <c r="G21" s="55"/>
    </row>
    <row r="22" spans="1:11" x14ac:dyDescent="0.25">
      <c r="A22" s="19" t="s">
        <v>25</v>
      </c>
      <c r="B22" s="20" t="s">
        <v>40</v>
      </c>
      <c r="C22" s="16" t="s">
        <v>14</v>
      </c>
      <c r="D22" s="21"/>
      <c r="E22" s="28"/>
      <c r="F22" s="15"/>
      <c r="G22" s="55"/>
    </row>
    <row r="23" spans="1:11" x14ac:dyDescent="0.25">
      <c r="A23" s="19" t="s">
        <v>26</v>
      </c>
      <c r="B23" s="20" t="s">
        <v>51</v>
      </c>
      <c r="C23" s="16" t="s">
        <v>50</v>
      </c>
      <c r="D23" s="21"/>
      <c r="E23" s="28"/>
      <c r="F23" s="15"/>
      <c r="G23" s="55">
        <f t="shared" si="1"/>
        <v>0</v>
      </c>
      <c r="K23" s="59"/>
    </row>
    <row r="24" spans="1:11" x14ac:dyDescent="0.25">
      <c r="A24" s="19" t="s">
        <v>28</v>
      </c>
      <c r="B24" s="20" t="s">
        <v>27</v>
      </c>
      <c r="C24" s="16" t="s">
        <v>32</v>
      </c>
      <c r="D24" s="21"/>
      <c r="E24" s="14"/>
      <c r="F24" s="15"/>
      <c r="G24" s="55"/>
    </row>
    <row r="25" spans="1:11" x14ac:dyDescent="0.25">
      <c r="A25" s="19" t="s">
        <v>30</v>
      </c>
      <c r="B25" s="20" t="s">
        <v>29</v>
      </c>
      <c r="C25" s="16" t="s">
        <v>33</v>
      </c>
      <c r="D25" s="21"/>
      <c r="E25" s="28"/>
      <c r="F25" s="15"/>
      <c r="G25" s="55">
        <f t="shared" ref="G25:G30" si="2">E25*F25</f>
        <v>0</v>
      </c>
    </row>
    <row r="26" spans="1:11" x14ac:dyDescent="0.25">
      <c r="A26" s="19" t="s">
        <v>31</v>
      </c>
      <c r="B26" s="20" t="s">
        <v>41</v>
      </c>
      <c r="C26" s="16" t="s">
        <v>33</v>
      </c>
      <c r="D26" s="21"/>
      <c r="E26" s="28"/>
      <c r="F26" s="15"/>
      <c r="G26" s="55">
        <f t="shared" si="2"/>
        <v>0</v>
      </c>
    </row>
    <row r="27" spans="1:11" x14ac:dyDescent="0.25">
      <c r="A27" s="19" t="s">
        <v>42</v>
      </c>
      <c r="B27" s="20" t="s">
        <v>43</v>
      </c>
      <c r="C27" s="16" t="s">
        <v>33</v>
      </c>
      <c r="D27" s="21"/>
      <c r="E27" s="28"/>
      <c r="F27" s="15"/>
      <c r="G27" s="55">
        <f t="shared" si="2"/>
        <v>0</v>
      </c>
    </row>
    <row r="28" spans="1:11" x14ac:dyDescent="0.25">
      <c r="A28" s="19" t="s">
        <v>44</v>
      </c>
      <c r="B28" s="20" t="s">
        <v>45</v>
      </c>
      <c r="C28" s="16" t="s">
        <v>33</v>
      </c>
      <c r="D28" s="21"/>
      <c r="E28" s="14"/>
      <c r="F28" s="15"/>
      <c r="G28" s="55"/>
    </row>
    <row r="29" spans="1:11" ht="25.5" x14ac:dyDescent="0.25">
      <c r="A29" s="19" t="s">
        <v>46</v>
      </c>
      <c r="B29" s="20" t="s">
        <v>47</v>
      </c>
      <c r="C29" s="16" t="s">
        <v>14</v>
      </c>
      <c r="D29" s="21"/>
      <c r="E29" s="14"/>
      <c r="F29" s="15"/>
      <c r="G29" s="55"/>
    </row>
    <row r="30" spans="1:11" x14ac:dyDescent="0.25">
      <c r="A30" s="19"/>
      <c r="B30" s="20"/>
      <c r="C30" s="16"/>
      <c r="D30" s="21"/>
      <c r="E30" s="28"/>
      <c r="F30" s="15"/>
      <c r="G30" s="55">
        <f t="shared" si="2"/>
        <v>0</v>
      </c>
    </row>
    <row r="31" spans="1:11" x14ac:dyDescent="0.25">
      <c r="A31" s="22"/>
      <c r="B31" s="23" t="s">
        <v>17</v>
      </c>
      <c r="C31" s="22"/>
      <c r="D31" s="24"/>
      <c r="E31" s="22"/>
      <c r="F31" s="22"/>
      <c r="G31" s="29">
        <f>SUM(G32:G36)</f>
        <v>0</v>
      </c>
    </row>
    <row r="32" spans="1:11" x14ac:dyDescent="0.25">
      <c r="A32" s="19"/>
      <c r="B32" s="20"/>
      <c r="C32" s="16"/>
      <c r="D32" s="21"/>
      <c r="E32" s="14"/>
      <c r="F32" s="15"/>
      <c r="G32" s="55"/>
    </row>
    <row r="33" spans="1:7" x14ac:dyDescent="0.25">
      <c r="A33" s="19"/>
      <c r="B33" s="20" t="s">
        <v>19</v>
      </c>
      <c r="C33" s="16" t="s">
        <v>14</v>
      </c>
      <c r="D33" s="21"/>
      <c r="E33" s="28"/>
      <c r="F33" s="15"/>
      <c r="G33" s="55">
        <f t="shared" ref="G33" si="3">E33*F33</f>
        <v>0</v>
      </c>
    </row>
    <row r="34" spans="1:7" x14ac:dyDescent="0.25">
      <c r="A34" s="19"/>
      <c r="B34" s="20" t="s">
        <v>20</v>
      </c>
      <c r="C34" s="16" t="s">
        <v>14</v>
      </c>
      <c r="D34" s="21"/>
      <c r="E34" s="28"/>
      <c r="F34" s="15"/>
      <c r="G34" s="55">
        <f t="shared" ref="G34:G35" si="4">E34*F34</f>
        <v>0</v>
      </c>
    </row>
    <row r="35" spans="1:7" x14ac:dyDescent="0.25">
      <c r="A35" s="19"/>
      <c r="B35" s="20" t="s">
        <v>21</v>
      </c>
      <c r="C35" s="16" t="s">
        <v>14</v>
      </c>
      <c r="D35" s="21"/>
      <c r="E35" s="28"/>
      <c r="F35" s="15"/>
      <c r="G35" s="55">
        <f t="shared" si="4"/>
        <v>0</v>
      </c>
    </row>
    <row r="36" spans="1:7" x14ac:dyDescent="0.25">
      <c r="A36" s="19"/>
      <c r="B36" s="20"/>
      <c r="C36" s="16"/>
      <c r="D36" s="21"/>
      <c r="E36" s="28"/>
      <c r="F36" s="15"/>
      <c r="G36" s="55">
        <f>E36*F36</f>
        <v>0</v>
      </c>
    </row>
    <row r="37" spans="1:7" x14ac:dyDescent="0.25">
      <c r="A37" s="72" t="s">
        <v>9</v>
      </c>
      <c r="B37" s="72"/>
      <c r="C37" s="72"/>
      <c r="D37" s="48"/>
      <c r="E37" s="22"/>
      <c r="F37" s="22"/>
      <c r="G37" s="22"/>
    </row>
    <row r="38" spans="1:7" x14ac:dyDescent="0.25">
      <c r="A38" s="49"/>
      <c r="B38" s="50"/>
      <c r="C38" s="51"/>
      <c r="D38" s="48"/>
      <c r="E38" s="52"/>
      <c r="F38" s="48"/>
      <c r="G38" s="48"/>
    </row>
    <row r="39" spans="1:7" x14ac:dyDescent="0.25">
      <c r="A39" s="30" t="s">
        <v>3</v>
      </c>
      <c r="B39" s="73" t="str">
        <f>"Total HT BASE du lot "&amp;$B$5</f>
        <v>Total HT BASE du lot ETANCHEITE</v>
      </c>
      <c r="C39" s="73"/>
      <c r="D39" s="25"/>
      <c r="E39" s="26"/>
      <c r="F39" s="26"/>
      <c r="G39" s="27">
        <f>G11+G15+G31</f>
        <v>0</v>
      </c>
    </row>
    <row r="40" spans="1:7" x14ac:dyDescent="0.25">
      <c r="A40" s="74" t="s">
        <v>10</v>
      </c>
      <c r="B40" s="74"/>
      <c r="C40" s="53">
        <v>0.2</v>
      </c>
      <c r="D40" s="31"/>
      <c r="E40" s="75">
        <f>G39*C40</f>
        <v>0</v>
      </c>
      <c r="F40" s="75"/>
      <c r="G40" s="75"/>
    </row>
    <row r="41" spans="1:7" x14ac:dyDescent="0.25">
      <c r="A41" s="30" t="s">
        <v>3</v>
      </c>
      <c r="B41" s="73" t="str">
        <f>"Total TTC BASE du lot "&amp;$B$5</f>
        <v>Total TTC BASE du lot ETANCHEITE</v>
      </c>
      <c r="C41" s="73"/>
      <c r="D41" s="25"/>
      <c r="E41" s="76">
        <f>G39+E40</f>
        <v>0</v>
      </c>
      <c r="F41" s="76"/>
      <c r="G41" s="76"/>
    </row>
    <row r="42" spans="1:7" x14ac:dyDescent="0.25">
      <c r="A42" s="7"/>
      <c r="B42" s="6"/>
      <c r="C42" s="7"/>
      <c r="D42" s="8"/>
      <c r="E42" s="9"/>
      <c r="F42" s="9"/>
      <c r="G42" s="56"/>
    </row>
  </sheetData>
  <mergeCells count="12">
    <mergeCell ref="A37:C37"/>
    <mergeCell ref="B39:C39"/>
    <mergeCell ref="A40:B40"/>
    <mergeCell ref="E40:G40"/>
    <mergeCell ref="B41:C41"/>
    <mergeCell ref="E41:G41"/>
    <mergeCell ref="F5:G5"/>
    <mergeCell ref="A2:B3"/>
    <mergeCell ref="E2:G2"/>
    <mergeCell ref="E3:G3"/>
    <mergeCell ref="A4:B4"/>
    <mergeCell ref="F4:G4"/>
  </mergeCells>
  <phoneticPr fontId="20" type="noConversion"/>
  <conditionalFormatting sqref="A2 A6:G42">
    <cfRule type="cellIs" dxfId="4" priority="1160" operator="equal">
      <formula>0</formula>
    </cfRule>
  </conditionalFormatting>
  <conditionalFormatting sqref="A4:D5">
    <cfRule type="cellIs" dxfId="3" priority="1" operator="equal">
      <formula>0</formula>
    </cfRule>
  </conditionalFormatting>
  <conditionalFormatting sqref="C2:E3">
    <cfRule type="cellIs" dxfId="2" priority="1163" operator="equal">
      <formula>0</formula>
    </cfRule>
  </conditionalFormatting>
  <conditionalFormatting sqref="F4:F5">
    <cfRule type="cellIs" dxfId="1" priority="1176" operator="equal">
      <formula>0</formula>
    </cfRule>
  </conditionalFormatting>
  <conditionalFormatting sqref="F2:G2">
    <cfRule type="cellIs" dxfId="0" priority="117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&amp;L&amp;"Calibri,Normal"&amp;9&amp;K00-027Lot 01&amp;R&amp;"Calibri,Normal"&amp;9&amp;K00-027page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ETANCHEITE</vt:lpstr>
      <vt:lpstr>'LOT ETANCHEITE'!Impression_des_titres</vt:lpstr>
      <vt:lpstr>'LOT ETANCHEITE'!LOT</vt:lpstr>
      <vt:lpstr>'LOT ETANCHEITE'!N°_LOT</vt:lpstr>
      <vt:lpstr>'LOT ETANCHEITE'!Zone_d_impression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adm-seito</cp:lastModifiedBy>
  <cp:lastPrinted>2025-05-19T08:54:41Z</cp:lastPrinted>
  <dcterms:created xsi:type="dcterms:W3CDTF">2016-02-22T09:49:09Z</dcterms:created>
  <dcterms:modified xsi:type="dcterms:W3CDTF">2025-09-19T12:48:09Z</dcterms:modified>
</cp:coreProperties>
</file>